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570" windowHeight="75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60" i="1"/>
  <c r="C50"/>
  <c r="C42"/>
  <c r="C35"/>
  <c r="C51"/>
  <c r="C61"/>
</calcChain>
</file>

<file path=xl/sharedStrings.xml><?xml version="1.0" encoding="utf-8"?>
<sst xmlns="http://schemas.openxmlformats.org/spreadsheetml/2006/main" count="65" uniqueCount="63">
  <si>
    <t>lp</t>
  </si>
  <si>
    <t xml:space="preserve">Adres i nazwa obiektu </t>
  </si>
  <si>
    <t>I.</t>
  </si>
  <si>
    <t>Osiedle Toplowe  1</t>
  </si>
  <si>
    <t>Osiedle Topolowe 2</t>
  </si>
  <si>
    <t>Osiedle Topolowe 3</t>
  </si>
  <si>
    <t>Osiedle Topolowe 4</t>
  </si>
  <si>
    <t>Osiedle Topolowe 5</t>
  </si>
  <si>
    <t>Osiedle Topolowe 6</t>
  </si>
  <si>
    <t>Osiedle Topolowe 7</t>
  </si>
  <si>
    <t>Osiedle Topolowe 8</t>
  </si>
  <si>
    <t>Kopernika 5</t>
  </si>
  <si>
    <t>Kopernika 6</t>
  </si>
  <si>
    <t>Kopernika 8</t>
  </si>
  <si>
    <t>Powstańców Śl.. 7</t>
  </si>
  <si>
    <t>Powstańców Śl. 15</t>
  </si>
  <si>
    <t>Powstańców Śl. 17</t>
  </si>
  <si>
    <t>A.Suskiego 4</t>
  </si>
  <si>
    <t>A.Suskiego 7</t>
  </si>
  <si>
    <t>A.Suskiego 9</t>
  </si>
  <si>
    <t>A.Suskiego 10</t>
  </si>
  <si>
    <t>A.Suskiego 11</t>
  </si>
  <si>
    <t>A.Suskiego 12</t>
  </si>
  <si>
    <t>Al. Tysiąclecia 42</t>
  </si>
  <si>
    <t>Al. Tysiąclecia 44</t>
  </si>
  <si>
    <t>Szaflarska 140</t>
  </si>
  <si>
    <t>Szaflarska  142</t>
  </si>
  <si>
    <t>Wojska Polskiego  3</t>
  </si>
  <si>
    <t>Kolejowa 159</t>
  </si>
  <si>
    <t>ogółem</t>
  </si>
  <si>
    <t>II.</t>
  </si>
  <si>
    <t>III.</t>
  </si>
  <si>
    <t xml:space="preserve">Podsumowaniei łącznie </t>
  </si>
  <si>
    <t>Kolejowa 162</t>
  </si>
  <si>
    <t>Konfederacja Tatrzańska 1A</t>
  </si>
  <si>
    <t>Powstańców Sląskich 2</t>
  </si>
  <si>
    <t>Szaflary ul. Zakopiańska 10</t>
  </si>
  <si>
    <t xml:space="preserve">Składowa 3 </t>
  </si>
  <si>
    <t xml:space="preserve">Ludźmierska 1A </t>
  </si>
  <si>
    <t xml:space="preserve"> </t>
  </si>
  <si>
    <r>
      <t>powierzchnia uzytkowa ogółem m</t>
    </r>
    <r>
      <rPr>
        <b/>
        <vertAlign val="superscript"/>
        <sz val="7"/>
        <rFont val="Arial CE"/>
        <charset val="238"/>
      </rPr>
      <t>2</t>
    </r>
  </si>
  <si>
    <t>Ilość kondygnacji</t>
  </si>
  <si>
    <t>Ilość klatek schodowych</t>
  </si>
  <si>
    <t xml:space="preserve">Ilośc lokali mieszkalnych </t>
  </si>
  <si>
    <t>Rok budowy</t>
  </si>
  <si>
    <t>Wspólnoty mieszkaniowe</t>
  </si>
  <si>
    <t>Budynki komunalne mieszkalne</t>
  </si>
  <si>
    <t>Budynki  użytkowe</t>
  </si>
  <si>
    <t>Załącznik  Nr 1</t>
  </si>
  <si>
    <t>Ludźmierska 32 - socjalny</t>
  </si>
  <si>
    <t>Kolejowa 162 B - magazyn</t>
  </si>
  <si>
    <t xml:space="preserve">Kolejowa 162 B - usługi </t>
  </si>
  <si>
    <t>Kolejowa 162 A - pustostan</t>
  </si>
  <si>
    <t>Wykaz budynków podlegajacych rocznemu przegladowi budowlanemu w 2025r.</t>
  </si>
  <si>
    <t>Budynki  nowe</t>
  </si>
  <si>
    <t>Grel 80 F-K</t>
  </si>
  <si>
    <t xml:space="preserve">Grel 80 L-S </t>
  </si>
  <si>
    <t>Słoneczne Wzgórze  ul.Starokrakowska 82-84</t>
  </si>
  <si>
    <t>Słoneczne Wzgorze 2, Starokrakowska 86,90,94-94A,96-96A</t>
  </si>
  <si>
    <t>IV</t>
  </si>
  <si>
    <t xml:space="preserve">ogółem </t>
  </si>
  <si>
    <t xml:space="preserve">SUMA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</si>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</sst>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7"/>
      <name val="Arial CE"/>
      <charset val="238"/>
    </font>
    <font>
      <b/>
      <vertAlign val="superscript"/>
      <sz val="7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1" fillId="0" borderId="1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right"/>
    </xf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/>
    <xf numFmtId="2" fontId="1" fillId="2" borderId="1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/>
    <xf numFmtId="0" fontId="0" fillId="0" borderId="3" xfId="0" applyBorder="1" applyAlignment="1"/>
    <xf numFmtId="0" fontId="0" fillId="0" borderId="4" xfId="0" applyBorder="1" applyAlignme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"/>
  <sheetViews>
    <sheetView tabSelected="1" topLeftCell="A41" zoomScale="140" zoomScaleNormal="140" workbookViewId="0">
      <selection activeCell="B63" sqref="B63"/>
    </sheetView>
  </sheetViews>
  <sheetFormatPr defaultColWidth="10" defaultRowHeight="12.75"/>
  <cols>
    <col min="1" max="1" width="3.28515625" style="2" customWidth="1"/>
    <col min="2" max="2" width="27.7109375" style="2" customWidth="1"/>
    <col min="3" max="3" width="14" style="2" customWidth="1"/>
    <col min="4" max="4" width="9.42578125" style="2" customWidth="1"/>
    <col min="5" max="5" width="9.7109375" style="2" customWidth="1"/>
    <col min="6" max="6" width="10.5703125" style="2" customWidth="1"/>
    <col min="7" max="7" width="9.5703125" style="2" customWidth="1"/>
    <col min="8" max="16384" width="10" style="2"/>
  </cols>
  <sheetData>
    <row r="1" spans="1:7">
      <c r="D1" s="3"/>
      <c r="F1" s="2" t="s">
        <v>48</v>
      </c>
    </row>
    <row r="2" spans="1:7">
      <c r="B2" s="3"/>
    </row>
    <row r="3" spans="1:7">
      <c r="B3" s="3" t="s">
        <v>53</v>
      </c>
      <c r="D3" s="3"/>
    </row>
    <row r="4" spans="1:7" ht="21.6" customHeight="1">
      <c r="B4" s="3"/>
      <c r="G4" s="3"/>
    </row>
    <row r="5" spans="1:7" ht="1.9" customHeight="1">
      <c r="B5" s="3"/>
      <c r="F5" s="3"/>
    </row>
    <row r="6" spans="1:7" hidden="1"/>
    <row r="7" spans="1:7" ht="39" customHeight="1">
      <c r="A7" s="13" t="s">
        <v>0</v>
      </c>
      <c r="B7" s="13" t="s">
        <v>1</v>
      </c>
      <c r="C7" s="14" t="s">
        <v>40</v>
      </c>
      <c r="D7" s="14" t="s">
        <v>41</v>
      </c>
      <c r="E7" s="14" t="s">
        <v>42</v>
      </c>
      <c r="F7" s="14" t="s">
        <v>43</v>
      </c>
      <c r="G7" s="15" t="s">
        <v>44</v>
      </c>
    </row>
    <row r="8" spans="1:7" ht="13.5" customHeight="1">
      <c r="A8" s="7" t="s">
        <v>2</v>
      </c>
      <c r="B8" s="20" t="s">
        <v>45</v>
      </c>
      <c r="C8" s="21"/>
      <c r="D8" s="21"/>
      <c r="E8" s="21"/>
      <c r="F8" s="21"/>
      <c r="G8" s="22"/>
    </row>
    <row r="9" spans="1:7">
      <c r="A9" s="4">
        <v>1</v>
      </c>
      <c r="B9" s="4" t="s">
        <v>3</v>
      </c>
      <c r="C9" s="10">
        <v>1193.8499999999999</v>
      </c>
      <c r="D9" s="10">
        <v>2</v>
      </c>
      <c r="E9" s="10">
        <v>3</v>
      </c>
      <c r="F9" s="10">
        <v>27</v>
      </c>
      <c r="G9" s="10">
        <v>1953</v>
      </c>
    </row>
    <row r="10" spans="1:7">
      <c r="A10" s="4">
        <v>2</v>
      </c>
      <c r="B10" s="4" t="s">
        <v>4</v>
      </c>
      <c r="C10" s="10">
        <v>927.37</v>
      </c>
      <c r="D10" s="10">
        <v>2</v>
      </c>
      <c r="E10" s="10">
        <v>2</v>
      </c>
      <c r="F10" s="10">
        <v>18</v>
      </c>
      <c r="G10" s="10">
        <v>1953</v>
      </c>
    </row>
    <row r="11" spans="1:7">
      <c r="A11" s="4">
        <v>3</v>
      </c>
      <c r="B11" s="4" t="s">
        <v>5</v>
      </c>
      <c r="C11" s="10">
        <v>3125.31</v>
      </c>
      <c r="D11" s="10">
        <v>3</v>
      </c>
      <c r="E11" s="10">
        <v>6</v>
      </c>
      <c r="F11" s="10">
        <v>68</v>
      </c>
      <c r="G11" s="10">
        <v>1954</v>
      </c>
    </row>
    <row r="12" spans="1:7">
      <c r="A12" s="4">
        <v>4</v>
      </c>
      <c r="B12" s="4" t="s">
        <v>6</v>
      </c>
      <c r="C12" s="10">
        <v>1496.75</v>
      </c>
      <c r="D12" s="10">
        <v>3</v>
      </c>
      <c r="E12" s="10">
        <v>3</v>
      </c>
      <c r="F12" s="10">
        <v>32</v>
      </c>
      <c r="G12" s="10">
        <v>1954</v>
      </c>
    </row>
    <row r="13" spans="1:7">
      <c r="A13" s="4">
        <v>5</v>
      </c>
      <c r="B13" s="4" t="s">
        <v>7</v>
      </c>
      <c r="C13" s="10">
        <v>989.92</v>
      </c>
      <c r="D13" s="10">
        <v>3</v>
      </c>
      <c r="E13" s="10">
        <v>2</v>
      </c>
      <c r="F13" s="10">
        <v>21</v>
      </c>
      <c r="G13" s="10">
        <v>1955</v>
      </c>
    </row>
    <row r="14" spans="1:7">
      <c r="A14" s="4">
        <v>6</v>
      </c>
      <c r="B14" s="4" t="s">
        <v>8</v>
      </c>
      <c r="C14" s="10">
        <v>955.8</v>
      </c>
      <c r="D14" s="10">
        <v>3</v>
      </c>
      <c r="E14" s="10">
        <v>2</v>
      </c>
      <c r="F14" s="10">
        <v>22</v>
      </c>
      <c r="G14" s="10">
        <v>1955</v>
      </c>
    </row>
    <row r="15" spans="1:7">
      <c r="A15" s="4">
        <v>7</v>
      </c>
      <c r="B15" s="4" t="s">
        <v>9</v>
      </c>
      <c r="C15" s="10">
        <v>929.64</v>
      </c>
      <c r="D15" s="10">
        <v>2</v>
      </c>
      <c r="E15" s="10">
        <v>2</v>
      </c>
      <c r="F15" s="10">
        <v>18</v>
      </c>
      <c r="G15" s="10">
        <v>1956</v>
      </c>
    </row>
    <row r="16" spans="1:7">
      <c r="A16" s="4">
        <v>8</v>
      </c>
      <c r="B16" s="4" t="s">
        <v>10</v>
      </c>
      <c r="C16" s="10">
        <v>1016</v>
      </c>
      <c r="D16" s="10">
        <v>4</v>
      </c>
      <c r="E16" s="10">
        <v>1</v>
      </c>
      <c r="F16" s="10">
        <v>16</v>
      </c>
      <c r="G16" s="10">
        <v>1991</v>
      </c>
    </row>
    <row r="17" spans="1:8">
      <c r="A17" s="4">
        <v>9</v>
      </c>
      <c r="B17" s="4" t="s">
        <v>11</v>
      </c>
      <c r="C17" s="10">
        <v>2580.06</v>
      </c>
      <c r="D17" s="10">
        <v>5</v>
      </c>
      <c r="E17" s="10">
        <v>4</v>
      </c>
      <c r="F17" s="10">
        <v>60</v>
      </c>
      <c r="G17" s="10">
        <v>1965</v>
      </c>
    </row>
    <row r="18" spans="1:8">
      <c r="A18" s="4">
        <v>10</v>
      </c>
      <c r="B18" s="4" t="s">
        <v>12</v>
      </c>
      <c r="C18" s="10">
        <v>1296.47</v>
      </c>
      <c r="D18" s="10">
        <v>4</v>
      </c>
      <c r="E18" s="10">
        <v>3</v>
      </c>
      <c r="F18" s="10">
        <v>36</v>
      </c>
      <c r="G18" s="10">
        <v>1965</v>
      </c>
    </row>
    <row r="19" spans="1:8">
      <c r="A19" s="4">
        <v>11</v>
      </c>
      <c r="B19" s="4" t="s">
        <v>13</v>
      </c>
      <c r="C19" s="10">
        <v>1357.6</v>
      </c>
      <c r="D19" s="10">
        <v>4</v>
      </c>
      <c r="E19" s="10">
        <v>3</v>
      </c>
      <c r="F19" s="10">
        <v>36</v>
      </c>
      <c r="G19" s="10">
        <v>1967</v>
      </c>
    </row>
    <row r="20" spans="1:8">
      <c r="A20" s="4">
        <v>12</v>
      </c>
      <c r="B20" s="4" t="s">
        <v>14</v>
      </c>
      <c r="C20" s="10">
        <v>915.52</v>
      </c>
      <c r="D20" s="10">
        <v>4</v>
      </c>
      <c r="E20" s="10">
        <v>2</v>
      </c>
      <c r="F20" s="10">
        <v>24</v>
      </c>
      <c r="G20" s="10">
        <v>1967</v>
      </c>
    </row>
    <row r="21" spans="1:8">
      <c r="A21" s="4">
        <v>13</v>
      </c>
      <c r="B21" s="4" t="s">
        <v>15</v>
      </c>
      <c r="C21" s="10">
        <v>1369.32</v>
      </c>
      <c r="D21" s="10">
        <v>4</v>
      </c>
      <c r="E21" s="10">
        <v>3</v>
      </c>
      <c r="F21" s="10">
        <v>36</v>
      </c>
      <c r="G21" s="10">
        <v>1967</v>
      </c>
    </row>
    <row r="22" spans="1:8">
      <c r="A22" s="4">
        <v>14</v>
      </c>
      <c r="B22" s="4" t="s">
        <v>16</v>
      </c>
      <c r="C22" s="10">
        <v>905.6</v>
      </c>
      <c r="D22" s="10">
        <v>4</v>
      </c>
      <c r="E22" s="10">
        <v>2</v>
      </c>
      <c r="F22" s="10">
        <v>24</v>
      </c>
      <c r="G22" s="10">
        <v>1967</v>
      </c>
    </row>
    <row r="23" spans="1:8">
      <c r="A23" s="4">
        <v>15</v>
      </c>
      <c r="B23" s="4" t="s">
        <v>17</v>
      </c>
      <c r="C23" s="10">
        <v>1936.05</v>
      </c>
      <c r="D23" s="10">
        <v>5</v>
      </c>
      <c r="E23" s="10">
        <v>3</v>
      </c>
      <c r="F23" s="10">
        <v>45</v>
      </c>
      <c r="G23" s="10">
        <v>1966</v>
      </c>
    </row>
    <row r="24" spans="1:8">
      <c r="A24" s="4">
        <v>16</v>
      </c>
      <c r="B24" s="4" t="s">
        <v>18</v>
      </c>
      <c r="C24" s="10">
        <v>1884</v>
      </c>
      <c r="D24" s="10">
        <v>5</v>
      </c>
      <c r="E24" s="10">
        <v>3</v>
      </c>
      <c r="F24" s="10">
        <v>45</v>
      </c>
      <c r="G24" s="10">
        <v>1966</v>
      </c>
    </row>
    <row r="25" spans="1:8">
      <c r="A25" s="4">
        <v>17</v>
      </c>
      <c r="B25" s="4" t="s">
        <v>19</v>
      </c>
      <c r="C25" s="10">
        <v>1881.24</v>
      </c>
      <c r="D25" s="10">
        <v>5</v>
      </c>
      <c r="E25" s="10">
        <v>3</v>
      </c>
      <c r="F25" s="10">
        <v>45</v>
      </c>
      <c r="G25" s="10">
        <v>1966</v>
      </c>
    </row>
    <row r="26" spans="1:8">
      <c r="A26" s="4">
        <v>18</v>
      </c>
      <c r="B26" s="4" t="s">
        <v>20</v>
      </c>
      <c r="C26" s="10">
        <v>1253.8399999999999</v>
      </c>
      <c r="D26" s="10">
        <v>5</v>
      </c>
      <c r="E26" s="10">
        <v>2</v>
      </c>
      <c r="F26" s="10">
        <v>30</v>
      </c>
      <c r="G26" s="10">
        <v>1967</v>
      </c>
    </row>
    <row r="27" spans="1:8">
      <c r="A27" s="4">
        <v>19</v>
      </c>
      <c r="B27" s="4" t="s">
        <v>21</v>
      </c>
      <c r="C27" s="10">
        <v>1884</v>
      </c>
      <c r="D27" s="10">
        <v>5</v>
      </c>
      <c r="E27" s="10">
        <v>3</v>
      </c>
      <c r="F27" s="10">
        <v>45</v>
      </c>
      <c r="G27" s="10">
        <v>1968</v>
      </c>
    </row>
    <row r="28" spans="1:8">
      <c r="A28" s="4">
        <v>20</v>
      </c>
      <c r="B28" s="4" t="s">
        <v>22</v>
      </c>
      <c r="C28" s="10">
        <v>1169</v>
      </c>
      <c r="D28" s="10">
        <v>5</v>
      </c>
      <c r="E28" s="10">
        <v>2</v>
      </c>
      <c r="F28" s="10">
        <v>30</v>
      </c>
      <c r="G28" s="10">
        <v>1968</v>
      </c>
    </row>
    <row r="29" spans="1:8">
      <c r="A29" s="4">
        <v>21</v>
      </c>
      <c r="B29" s="4" t="s">
        <v>23</v>
      </c>
      <c r="C29" s="10">
        <v>2320</v>
      </c>
      <c r="D29" s="10">
        <v>4</v>
      </c>
      <c r="E29" s="10">
        <v>4</v>
      </c>
      <c r="F29" s="10">
        <v>38</v>
      </c>
      <c r="G29" s="10">
        <v>1962</v>
      </c>
    </row>
    <row r="30" spans="1:8">
      <c r="A30" s="4">
        <v>22</v>
      </c>
      <c r="B30" s="4" t="s">
        <v>24</v>
      </c>
      <c r="C30" s="10">
        <v>2344.09</v>
      </c>
      <c r="D30" s="10">
        <v>4</v>
      </c>
      <c r="E30" s="10">
        <v>4</v>
      </c>
      <c r="F30" s="10">
        <v>42</v>
      </c>
      <c r="G30" s="10">
        <v>1963</v>
      </c>
    </row>
    <row r="31" spans="1:8">
      <c r="A31" s="4">
        <v>23</v>
      </c>
      <c r="B31" s="4" t="s">
        <v>25</v>
      </c>
      <c r="C31" s="10">
        <v>3642.5</v>
      </c>
      <c r="D31" s="10">
        <v>5</v>
      </c>
      <c r="E31" s="10">
        <v>6</v>
      </c>
      <c r="F31" s="10">
        <v>90</v>
      </c>
      <c r="G31" s="10">
        <v>1970</v>
      </c>
    </row>
    <row r="32" spans="1:8">
      <c r="A32" s="4">
        <v>24</v>
      </c>
      <c r="B32" s="4" t="s">
        <v>26</v>
      </c>
      <c r="C32" s="10">
        <v>5003.3999999999996</v>
      </c>
      <c r="D32" s="10">
        <v>5</v>
      </c>
      <c r="E32" s="10">
        <v>8</v>
      </c>
      <c r="F32" s="10">
        <v>120</v>
      </c>
      <c r="G32" s="10">
        <v>1970</v>
      </c>
      <c r="H32" s="3"/>
    </row>
    <row r="33" spans="1:8">
      <c r="A33" s="4">
        <v>25</v>
      </c>
      <c r="B33" s="4" t="s">
        <v>27</v>
      </c>
      <c r="C33" s="10">
        <v>1867.55</v>
      </c>
      <c r="D33" s="10">
        <v>5</v>
      </c>
      <c r="E33" s="10">
        <v>3</v>
      </c>
      <c r="F33" s="10">
        <v>45</v>
      </c>
      <c r="G33" s="10">
        <v>1968</v>
      </c>
    </row>
    <row r="34" spans="1:8">
      <c r="A34" s="4">
        <v>26</v>
      </c>
      <c r="B34" s="4" t="s">
        <v>28</v>
      </c>
      <c r="C34" s="10">
        <v>879</v>
      </c>
      <c r="D34" s="10">
        <v>3</v>
      </c>
      <c r="E34" s="10">
        <v>2</v>
      </c>
      <c r="F34" s="10">
        <v>14</v>
      </c>
      <c r="G34" s="10">
        <v>1965</v>
      </c>
    </row>
    <row r="35" spans="1:8" ht="19.149999999999999" customHeight="1">
      <c r="A35" s="4"/>
      <c r="B35" s="5" t="s">
        <v>29</v>
      </c>
      <c r="C35" s="7">
        <f>SUM(C9:C34)</f>
        <v>45123.88</v>
      </c>
      <c r="D35" s="7"/>
      <c r="E35" s="7"/>
      <c r="F35" s="7"/>
      <c r="G35" s="7"/>
    </row>
    <row r="36" spans="1:8" ht="14.25" customHeight="1">
      <c r="A36" s="7" t="s">
        <v>30</v>
      </c>
      <c r="B36" s="20" t="s">
        <v>46</v>
      </c>
      <c r="C36" s="21"/>
      <c r="D36" s="21"/>
      <c r="E36" s="21"/>
      <c r="F36" s="21"/>
      <c r="G36" s="22"/>
    </row>
    <row r="37" spans="1:8">
      <c r="A37" s="4">
        <v>27</v>
      </c>
      <c r="B37" s="16"/>
      <c r="C37" s="17"/>
      <c r="D37" s="18"/>
      <c r="E37" s="18"/>
      <c r="F37" s="18"/>
      <c r="G37" s="18"/>
    </row>
    <row r="38" spans="1:8">
      <c r="A38" s="4">
        <v>28</v>
      </c>
      <c r="B38" s="4" t="s">
        <v>49</v>
      </c>
      <c r="C38" s="1">
        <v>1893.8</v>
      </c>
      <c r="D38" s="10">
        <v>5</v>
      </c>
      <c r="E38" s="10">
        <v>1</v>
      </c>
      <c r="F38" s="10">
        <v>68</v>
      </c>
      <c r="G38" s="10">
        <v>1965</v>
      </c>
    </row>
    <row r="39" spans="1:8">
      <c r="A39" s="4">
        <v>29</v>
      </c>
      <c r="B39" s="4" t="s">
        <v>36</v>
      </c>
      <c r="C39" s="1">
        <v>303.7</v>
      </c>
      <c r="D39" s="10">
        <v>2</v>
      </c>
      <c r="E39" s="10">
        <v>1</v>
      </c>
      <c r="F39" s="10">
        <v>6</v>
      </c>
      <c r="G39" s="10">
        <v>1935</v>
      </c>
    </row>
    <row r="40" spans="1:8">
      <c r="A40" s="4">
        <v>30</v>
      </c>
      <c r="B40" s="4" t="s">
        <v>33</v>
      </c>
      <c r="C40" s="1">
        <v>385</v>
      </c>
      <c r="D40" s="10">
        <v>2</v>
      </c>
      <c r="E40" s="10">
        <v>1</v>
      </c>
      <c r="F40" s="10">
        <v>6</v>
      </c>
      <c r="G40" s="10">
        <v>1925</v>
      </c>
    </row>
    <row r="41" spans="1:8">
      <c r="A41" s="4">
        <v>31</v>
      </c>
      <c r="B41" s="4" t="s">
        <v>38</v>
      </c>
      <c r="C41" s="1">
        <v>163.13999999999999</v>
      </c>
      <c r="D41" s="10">
        <v>2</v>
      </c>
      <c r="E41" s="10">
        <v>1</v>
      </c>
      <c r="F41" s="10">
        <v>2</v>
      </c>
      <c r="G41" s="10">
        <v>1900</v>
      </c>
    </row>
    <row r="42" spans="1:8">
      <c r="A42" s="4"/>
      <c r="B42" s="5" t="s">
        <v>29</v>
      </c>
      <c r="C42" s="8">
        <f>SUM(C37:C41)</f>
        <v>2745.64</v>
      </c>
      <c r="D42" s="7"/>
      <c r="E42" s="10"/>
      <c r="F42" s="7"/>
      <c r="G42" s="10"/>
      <c r="H42" s="2" t="s">
        <v>39</v>
      </c>
    </row>
    <row r="43" spans="1:8">
      <c r="A43" s="6" t="s">
        <v>31</v>
      </c>
      <c r="B43" s="6" t="s">
        <v>47</v>
      </c>
      <c r="C43" s="10"/>
      <c r="D43" s="10"/>
      <c r="E43" s="10"/>
      <c r="F43" s="10"/>
      <c r="G43" s="10"/>
    </row>
    <row r="44" spans="1:8">
      <c r="A44" s="4">
        <v>32</v>
      </c>
      <c r="B44" s="4" t="s">
        <v>37</v>
      </c>
      <c r="C44" s="1">
        <v>1172.0999999999999</v>
      </c>
      <c r="D44" s="10">
        <v>2</v>
      </c>
      <c r="E44" s="10">
        <v>1</v>
      </c>
      <c r="F44" s="10">
        <v>0</v>
      </c>
      <c r="G44" s="10">
        <v>1960</v>
      </c>
    </row>
    <row r="45" spans="1:8">
      <c r="A45" s="4">
        <v>33</v>
      </c>
      <c r="B45" s="4" t="s">
        <v>34</v>
      </c>
      <c r="C45" s="1">
        <v>296.17</v>
      </c>
      <c r="D45" s="10">
        <v>2</v>
      </c>
      <c r="E45" s="10">
        <v>1</v>
      </c>
      <c r="F45" s="10">
        <v>0</v>
      </c>
      <c r="G45" s="10">
        <v>1970</v>
      </c>
    </row>
    <row r="46" spans="1:8">
      <c r="A46" s="4">
        <v>34</v>
      </c>
      <c r="B46" s="4" t="s">
        <v>52</v>
      </c>
      <c r="C46" s="1">
        <v>71</v>
      </c>
      <c r="D46" s="10">
        <v>1</v>
      </c>
      <c r="E46" s="10">
        <v>0</v>
      </c>
      <c r="F46" s="10">
        <v>0</v>
      </c>
      <c r="G46" s="10">
        <v>1965</v>
      </c>
    </row>
    <row r="47" spans="1:8">
      <c r="A47" s="4">
        <v>35</v>
      </c>
      <c r="B47" s="4" t="s">
        <v>50</v>
      </c>
      <c r="C47" s="1">
        <v>111</v>
      </c>
      <c r="D47" s="10">
        <v>1</v>
      </c>
      <c r="E47" s="10">
        <v>0</v>
      </c>
      <c r="F47" s="10">
        <v>0</v>
      </c>
      <c r="G47" s="10">
        <v>1950</v>
      </c>
    </row>
    <row r="48" spans="1:8">
      <c r="A48" s="4">
        <v>36</v>
      </c>
      <c r="B48" s="4" t="s">
        <v>51</v>
      </c>
      <c r="C48" s="1">
        <v>90</v>
      </c>
      <c r="D48" s="10">
        <v>1</v>
      </c>
      <c r="E48" s="10">
        <v>0</v>
      </c>
      <c r="F48" s="10">
        <v>0</v>
      </c>
      <c r="G48" s="10">
        <v>1970</v>
      </c>
    </row>
    <row r="49" spans="1:7">
      <c r="A49" s="4">
        <v>37</v>
      </c>
      <c r="B49" s="4" t="s">
        <v>35</v>
      </c>
      <c r="C49" s="1">
        <v>320</v>
      </c>
      <c r="D49" s="10">
        <v>2</v>
      </c>
      <c r="E49" s="10">
        <v>1</v>
      </c>
      <c r="F49" s="10">
        <v>0</v>
      </c>
      <c r="G49" s="10">
        <v>1965</v>
      </c>
    </row>
    <row r="50" spans="1:7">
      <c r="A50" s="4"/>
      <c r="B50" s="5" t="s">
        <v>29</v>
      </c>
      <c r="C50" s="8">
        <f>SUM(C44:C49)</f>
        <v>2060.27</v>
      </c>
      <c r="D50" s="7"/>
      <c r="E50" s="7"/>
      <c r="F50" s="7"/>
      <c r="G50" s="7"/>
    </row>
    <row r="51" spans="1:7" ht="24" customHeight="1">
      <c r="A51" s="4"/>
      <c r="B51" s="9" t="s">
        <v>32</v>
      </c>
      <c r="C51" s="8">
        <f>C35+C42+C50</f>
        <v>49929.789999999994</v>
      </c>
      <c r="D51" s="7"/>
      <c r="E51" s="10"/>
      <c r="F51" s="12"/>
      <c r="G51" s="11"/>
    </row>
    <row r="52" spans="1:7" ht="10.9" customHeight="1"/>
    <row r="53" spans="1:7" hidden="1"/>
    <row r="55" spans="1:7">
      <c r="A55" s="6" t="s">
        <v>59</v>
      </c>
      <c r="B55" s="6" t="s">
        <v>54</v>
      </c>
      <c r="C55" s="4"/>
      <c r="D55" s="4"/>
      <c r="E55" s="4"/>
      <c r="F55" s="4"/>
      <c r="G55" s="4"/>
    </row>
    <row r="56" spans="1:7">
      <c r="A56" s="4">
        <v>38</v>
      </c>
      <c r="B56" s="4" t="s">
        <v>55</v>
      </c>
      <c r="C56" s="1">
        <v>747.66</v>
      </c>
      <c r="D56" s="10">
        <v>2</v>
      </c>
      <c r="E56" s="10">
        <v>0</v>
      </c>
      <c r="F56" s="10">
        <v>12</v>
      </c>
      <c r="G56" s="10">
        <v>2020</v>
      </c>
    </row>
    <row r="57" spans="1:7">
      <c r="A57" s="4">
        <v>39</v>
      </c>
      <c r="B57" s="4" t="s">
        <v>56</v>
      </c>
      <c r="C57" s="1">
        <v>725.88</v>
      </c>
      <c r="D57" s="10">
        <v>2</v>
      </c>
      <c r="E57" s="10">
        <v>0</v>
      </c>
      <c r="F57" s="10">
        <v>12</v>
      </c>
      <c r="G57" s="10">
        <v>2021</v>
      </c>
    </row>
    <row r="58" spans="1:7" ht="25.5">
      <c r="A58" s="4">
        <v>40</v>
      </c>
      <c r="B58" s="19" t="s">
        <v>57</v>
      </c>
      <c r="C58" s="1">
        <v>476</v>
      </c>
      <c r="D58" s="10">
        <v>2</v>
      </c>
      <c r="E58" s="10">
        <v>0</v>
      </c>
      <c r="F58" s="10">
        <v>8</v>
      </c>
      <c r="G58" s="10">
        <v>2023</v>
      </c>
    </row>
    <row r="59" spans="1:7" ht="38.25">
      <c r="A59" s="4">
        <v>41</v>
      </c>
      <c r="B59" s="19" t="s">
        <v>58</v>
      </c>
      <c r="C59" s="1">
        <v>748.52</v>
      </c>
      <c r="D59" s="10">
        <v>2</v>
      </c>
      <c r="E59" s="10">
        <v>0</v>
      </c>
      <c r="F59" s="10">
        <v>12</v>
      </c>
      <c r="G59" s="10">
        <v>2024</v>
      </c>
    </row>
    <row r="60" spans="1:7">
      <c r="A60" s="4"/>
      <c r="B60" s="5" t="s">
        <v>60</v>
      </c>
      <c r="C60" s="8">
        <f>C56+C57+C58+C59</f>
        <v>2698.06</v>
      </c>
      <c r="D60" s="10"/>
      <c r="E60" s="10"/>
      <c r="F60" s="10"/>
      <c r="G60" s="10"/>
    </row>
    <row r="61" spans="1:7" ht="21.6" customHeight="1">
      <c r="A61" s="4"/>
      <c r="B61" s="5" t="s">
        <v>61</v>
      </c>
      <c r="C61" s="8">
        <f>C51+C60</f>
        <v>52627.849999999991</v>
      </c>
      <c r="D61" s="10"/>
      <c r="E61" s="10"/>
      <c r="F61" s="10"/>
      <c r="G61" s="10"/>
    </row>
    <row r="73" spans="8:8">
      <c r="H73" s="2" t="s">
        <v>62</v>
      </c>
    </row>
  </sheetData>
  <mergeCells count="2">
    <mergeCell ref="B36:G36"/>
    <mergeCell ref="B8:G8"/>
  </mergeCells>
  <pageMargins left="0.39374999999999999" right="0.19722222222222222" top="0.98472222222222228" bottom="0.98472222222222228" header="0.51180555555555551" footer="0.5118055555555555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2.75"/>
  <cols>
    <col min="1" max="1" width="3.28515625" style="2" customWidth="1"/>
    <col min="2" max="2" width="27.7109375" style="2" customWidth="1"/>
    <col min="3" max="3" width="10" style="2" customWidth="1"/>
    <col min="4" max="4" width="14" style="2" customWidth="1"/>
    <col min="5" max="5" width="12.140625" style="2" customWidth="1"/>
    <col min="6" max="6" width="8.7109375" style="2" customWidth="1"/>
    <col min="7" max="7" width="9.5703125" style="2" customWidth="1"/>
    <col min="8" max="16384" width="10" style="2"/>
  </cols>
  <sheetData/>
  <pageMargins left="0.39374999999999999" right="0.19722222222222222" top="0.98472222222222228" bottom="0.98472222222222228" header="0.51180555555555551" footer="0.5118055555555555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2.75"/>
  <cols>
    <col min="1" max="1" width="3.28515625" style="2" customWidth="1"/>
    <col min="2" max="2" width="27.7109375" style="2" customWidth="1"/>
    <col min="3" max="3" width="10" style="2" customWidth="1"/>
    <col min="4" max="4" width="14" style="2" customWidth="1"/>
    <col min="5" max="5" width="12.140625" style="2" customWidth="1"/>
    <col min="6" max="6" width="8.7109375" style="2" customWidth="1"/>
    <col min="7" max="7" width="9.5703125" style="2" customWidth="1"/>
    <col min="8" max="16384" width="10" style="2"/>
  </cols>
  <sheetData/>
  <pageMargins left="0.39374999999999999" right="0.19722222222222222" top="0.98472222222222228" bottom="0.98472222222222228" header="0.51180555555555551" footer="0.5118055555555555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Maksymilian Gryglak</cp:lastModifiedBy>
  <cp:lastPrinted>2020-09-07T06:58:11Z</cp:lastPrinted>
  <dcterms:created xsi:type="dcterms:W3CDTF">2020-09-07T06:57:02Z</dcterms:created>
  <dcterms:modified xsi:type="dcterms:W3CDTF">2025-07-08T09:30:19Z</dcterms:modified>
</cp:coreProperties>
</file>